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DD65E1C8-136B-40F4-A3E7-A5142840F6BC}" xr6:coauthVersionLast="36" xr6:coauthVersionMax="36" xr10:uidLastSave="{00000000-0000-0000-0000-000000000000}"/>
  <bookViews>
    <workbookView xWindow="0" yWindow="0" windowWidth="15345" windowHeight="4470" xr2:uid="{AE36DCDA-9D0E-4154-86CA-F01163B6F0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9" i="1"/>
  <c r="B8" i="1" l="1"/>
  <c r="C8" i="1" s="1"/>
  <c r="D8" i="1" s="1"/>
  <c r="B9" i="1" s="1"/>
  <c r="B10" i="1" l="1"/>
  <c r="C10" i="1" l="1"/>
  <c r="D10" i="1" s="1"/>
  <c r="B11" i="1" s="1"/>
  <c r="C11" i="1" l="1"/>
  <c r="D11" i="1" s="1"/>
  <c r="B12" i="1" s="1"/>
  <c r="C12" i="1" l="1"/>
  <c r="D12" i="1" s="1"/>
  <c r="B13" i="1" s="1"/>
  <c r="C13" i="1" l="1"/>
  <c r="D13" i="1" s="1"/>
  <c r="B14" i="1" s="1"/>
  <c r="C14" i="1" l="1"/>
  <c r="D14" i="1"/>
  <c r="B15" i="1" s="1"/>
  <c r="C15" i="1" l="1"/>
  <c r="D15" i="1" s="1"/>
  <c r="B16" i="1" s="1"/>
  <c r="C16" i="1" l="1"/>
  <c r="D16" i="1" s="1"/>
  <c r="B17" i="1" s="1"/>
  <c r="C17" i="1" l="1"/>
  <c r="D17" i="1" s="1"/>
  <c r="B18" i="1" s="1"/>
  <c r="C18" i="1" l="1"/>
  <c r="D18" i="1" s="1"/>
  <c r="B19" i="1" s="1"/>
  <c r="C19" i="1" l="1"/>
  <c r="D19" i="1" s="1"/>
  <c r="B20" i="1" s="1"/>
  <c r="C20" i="1" l="1"/>
  <c r="D20" i="1" s="1"/>
  <c r="B21" i="1" s="1"/>
  <c r="C21" i="1" l="1"/>
  <c r="D21" i="1" s="1"/>
  <c r="B22" i="1" s="1"/>
  <c r="C22" i="1" l="1"/>
  <c r="D22" i="1" s="1"/>
  <c r="B23" i="1" s="1"/>
  <c r="C23" i="1" l="1"/>
  <c r="D23" i="1" s="1"/>
  <c r="B24" i="1" s="1"/>
  <c r="C24" i="1" l="1"/>
  <c r="D24" i="1" s="1"/>
  <c r="B25" i="1" s="1"/>
  <c r="C25" i="1" l="1"/>
  <c r="D25" i="1" s="1"/>
  <c r="B26" i="1" s="1"/>
  <c r="C26" i="1" l="1"/>
  <c r="D26" i="1" s="1"/>
  <c r="B27" i="1" s="1"/>
  <c r="C27" i="1" l="1"/>
  <c r="D27" i="1" s="1"/>
  <c r="B28" i="1" s="1"/>
  <c r="C28" i="1" l="1"/>
  <c r="D28" i="1" s="1"/>
  <c r="B29" i="1" s="1"/>
  <c r="C29" i="1" l="1"/>
  <c r="D29" i="1" s="1"/>
  <c r="B30" i="1" s="1"/>
  <c r="C30" i="1" l="1"/>
  <c r="D30" i="1" s="1"/>
  <c r="B31" i="1" s="1"/>
  <c r="C31" i="1" l="1"/>
  <c r="D31" i="1" s="1"/>
  <c r="B32" i="1" s="1"/>
  <c r="C32" i="1" l="1"/>
  <c r="D32" i="1" s="1"/>
  <c r="B33" i="1" s="1"/>
  <c r="C33" i="1" s="1"/>
  <c r="D33" i="1" s="1"/>
  <c r="B34" i="1" s="1"/>
  <c r="C34" i="1" l="1"/>
  <c r="D34" i="1" s="1"/>
  <c r="B35" i="1" s="1"/>
  <c r="C35" i="1" l="1"/>
  <c r="D35" i="1" s="1"/>
  <c r="B36" i="1" s="1"/>
  <c r="C36" i="1" l="1"/>
  <c r="D36" i="1"/>
  <c r="B37" i="1" s="1"/>
  <c r="C37" i="1" l="1"/>
  <c r="D37" i="1" s="1"/>
  <c r="B38" i="1" s="1"/>
  <c r="C38" i="1" l="1"/>
  <c r="D38" i="1" s="1"/>
  <c r="B39" i="1" s="1"/>
  <c r="C39" i="1" l="1"/>
  <c r="D39" i="1" s="1"/>
  <c r="B40" i="1" s="1"/>
  <c r="C40" i="1" l="1"/>
  <c r="D40" i="1" s="1"/>
  <c r="B41" i="1" s="1"/>
  <c r="C41" i="1" l="1"/>
  <c r="D41" i="1" s="1"/>
  <c r="B42" i="1" s="1"/>
  <c r="C42" i="1" l="1"/>
  <c r="D42" i="1" s="1"/>
  <c r="B43" i="1" s="1"/>
  <c r="C43" i="1" l="1"/>
  <c r="D43" i="1" s="1"/>
  <c r="B44" i="1" s="1"/>
  <c r="C44" i="1" l="1"/>
  <c r="D44" i="1" s="1"/>
  <c r="B45" i="1" s="1"/>
  <c r="C45" i="1" l="1"/>
  <c r="D45" i="1" s="1"/>
  <c r="B46" i="1" s="1"/>
  <c r="C46" i="1" l="1"/>
  <c r="D46" i="1"/>
  <c r="B47" i="1" s="1"/>
  <c r="C47" i="1" l="1"/>
  <c r="D47" i="1" s="1"/>
  <c r="B48" i="1" s="1"/>
  <c r="C48" i="1" l="1"/>
  <c r="D48" i="1" s="1"/>
  <c r="B49" i="1" s="1"/>
  <c r="C49" i="1" l="1"/>
  <c r="D49" i="1" s="1"/>
  <c r="B50" i="1" s="1"/>
  <c r="C50" i="1" l="1"/>
  <c r="D50" i="1" s="1"/>
  <c r="B51" i="1" s="1"/>
  <c r="C51" i="1" l="1"/>
  <c r="D51" i="1" s="1"/>
  <c r="B52" i="1" s="1"/>
  <c r="C52" i="1" l="1"/>
  <c r="D52" i="1" s="1"/>
  <c r="B53" i="1" s="1"/>
  <c r="C53" i="1" l="1"/>
  <c r="D53" i="1" s="1"/>
  <c r="B54" i="1" s="1"/>
  <c r="C54" i="1" l="1"/>
  <c r="D54" i="1" s="1"/>
  <c r="B55" i="1" s="1"/>
  <c r="C55" i="1" l="1"/>
  <c r="D55" i="1" s="1"/>
  <c r="B56" i="1" s="1"/>
  <c r="C56" i="1" l="1"/>
  <c r="D56" i="1" s="1"/>
  <c r="B57" i="1" s="1"/>
  <c r="C57" i="1" l="1"/>
  <c r="D57" i="1" s="1"/>
</calcChain>
</file>

<file path=xl/sharedStrings.xml><?xml version="1.0" encoding="utf-8"?>
<sst xmlns="http://schemas.openxmlformats.org/spreadsheetml/2006/main" count="58" uniqueCount="58">
  <si>
    <t>Investment</t>
  </si>
  <si>
    <t>Assumed Dividend Growth Rate</t>
  </si>
  <si>
    <t>Assumed Stock Growth Rate</t>
  </si>
  <si>
    <t>Year 1</t>
  </si>
  <si>
    <t>Year 2</t>
  </si>
  <si>
    <t>Year 3</t>
  </si>
  <si>
    <t>Year 4</t>
  </si>
  <si>
    <t>Year 5</t>
  </si>
  <si>
    <t>Year 6</t>
  </si>
  <si>
    <t>Dividends Earned</t>
  </si>
  <si>
    <t>Stock Investment</t>
  </si>
  <si>
    <t>Total Earned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</si>
  <si>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</si>
  <si>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</si>
  <si>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</si>
  <si>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</si>
  <si>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</si>
  <si>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</si>
  <si>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</si>
  <si>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</si>
  <si>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</si>
  <si>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</si>
  <si>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</si>
  <si>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</si>
  <si>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</si>
  <si>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</si>
  <si>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</si>
  <si>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</si>
  <si>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</si>
  <si>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</si>
  <si>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</si>
  <si>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</si>
  <si>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</si>
  <si>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</si>
  <si>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</si>
  <si>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</si>
  <si>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</si>
  <si>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</si>
  <si>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</si>
  <si>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</si>
  <si>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</si>
  <si>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</si>
  <si>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</si>
  <si>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</si>
  <si>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</si>
  <si>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</si>
  <si>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</si>
  <si>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</si>
  <si>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</si>
  <si>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</si>
  <si>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</si>
  <si>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</si>
  <si>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</si>
  <si>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</si>
  <si>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</si>
  <si>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</si>
  <si>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</t>
  </si>
  <si>
    <t>Annual Dividend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</si>
</sst>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44" fontId="0" fillId="2" borderId="6" xfId="0" applyNumberFormat="1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3" fillId="3" borderId="2" xfId="1" applyFont="1" applyFill="1" applyBorder="1" applyAlignment="1">
      <alignment horizontal="center"/>
    </xf>
    <xf numFmtId="9" fontId="3" fillId="3" borderId="6" xfId="2" applyFont="1" applyFill="1" applyBorder="1" applyAlignment="1">
      <alignment horizontal="center"/>
    </xf>
    <xf numFmtId="9" fontId="3" fillId="3" borderId="4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1DC2-C3C8-4D59-84A7-A51DF97DB648}">
  <dimension ref="A1:H59"/>
  <sheetViews>
    <sheetView tabSelected="1" workbookViewId="0">
      <selection activeCell="K9" sqref="J9:K9"/>
    </sheetView>
  </sheetViews>
  <sheetFormatPr defaultRowHeight="15" x14ac:dyDescent="0.25"/>
  <cols>
    <col min="1" max="1" width="29.7109375" style="1" bestFit="1" customWidth="1"/>
    <col min="2" max="4" width="18.7109375" style="1" customWidth="1"/>
    <col min="5" max="16384" width="9.140625" style="1"/>
  </cols>
  <sheetData>
    <row r="1" spans="1:8" ht="15.75" thickBot="1" x14ac:dyDescent="0.3">
      <c r="A1" s="3"/>
      <c r="B1" s="3"/>
      <c r="C1" s="3"/>
      <c r="D1" s="3"/>
      <c r="E1" s="3"/>
    </row>
    <row r="2" spans="1:8" x14ac:dyDescent="0.25">
      <c r="A2" s="5" t="s">
        <v>0</v>
      </c>
      <c r="B2" s="15">
        <v>2000</v>
      </c>
      <c r="C2" s="3"/>
      <c r="D2" s="3"/>
      <c r="E2" s="3"/>
    </row>
    <row r="3" spans="1:8" x14ac:dyDescent="0.25">
      <c r="A3" s="6" t="s">
        <v>1</v>
      </c>
      <c r="B3" s="16">
        <v>0.03</v>
      </c>
      <c r="C3" s="3"/>
      <c r="D3" s="3"/>
      <c r="E3" s="3"/>
    </row>
    <row r="4" spans="1:8" x14ac:dyDescent="0.25">
      <c r="A4" s="6" t="s">
        <v>57</v>
      </c>
      <c r="B4" s="16">
        <v>0.02</v>
      </c>
      <c r="C4" s="3"/>
      <c r="D4" s="3"/>
      <c r="E4" s="3"/>
    </row>
    <row r="5" spans="1:8" ht="15.75" thickBot="1" x14ac:dyDescent="0.3">
      <c r="A5" s="7" t="s">
        <v>2</v>
      </c>
      <c r="B5" s="17">
        <v>0.08</v>
      </c>
      <c r="C5" s="3"/>
      <c r="D5" s="3"/>
      <c r="E5" s="3"/>
    </row>
    <row r="6" spans="1:8" ht="15.75" thickBot="1" x14ac:dyDescent="0.3">
      <c r="A6" s="3"/>
      <c r="B6" s="3"/>
      <c r="C6" s="3"/>
      <c r="D6" s="3"/>
      <c r="E6" s="3"/>
    </row>
    <row r="7" spans="1:8" x14ac:dyDescent="0.25">
      <c r="A7" s="5" t="s">
        <v>56</v>
      </c>
      <c r="B7" s="8" t="s">
        <v>10</v>
      </c>
      <c r="C7" s="8" t="s">
        <v>9</v>
      </c>
      <c r="D7" s="9" t="s">
        <v>11</v>
      </c>
      <c r="E7" s="3"/>
    </row>
    <row r="8" spans="1:8" x14ac:dyDescent="0.25">
      <c r="A8" s="10" t="s">
        <v>3</v>
      </c>
      <c r="B8" s="11">
        <f>B2</f>
        <v>2000</v>
      </c>
      <c r="C8" s="11">
        <f>B8*$B$4</f>
        <v>40</v>
      </c>
      <c r="D8" s="12">
        <f>SUM(B8:C8)</f>
        <v>2040</v>
      </c>
      <c r="E8" s="3"/>
    </row>
    <row r="9" spans="1:8" x14ac:dyDescent="0.25">
      <c r="A9" s="10" t="s">
        <v>4</v>
      </c>
      <c r="B9" s="11">
        <f>(D8*(1+$B$5))</f>
        <v>2203.2000000000003</v>
      </c>
      <c r="C9" s="11">
        <f>B9*($B$4*(1+$B$3))</f>
        <v>45.385920000000006</v>
      </c>
      <c r="D9" s="12">
        <f>SUM(B9:C9)</f>
        <v>2248.5859200000004</v>
      </c>
      <c r="E9" s="3"/>
    </row>
    <row r="10" spans="1:8" x14ac:dyDescent="0.25">
      <c r="A10" s="10" t="s">
        <v>5</v>
      </c>
      <c r="B10" s="11">
        <f>(D9*(1+$B$5))</f>
        <v>2428.4727936000008</v>
      </c>
      <c r="C10" s="11">
        <f>B10*($B$4*(1+$B$3))</f>
        <v>50.026539548160017</v>
      </c>
      <c r="D10" s="12">
        <f t="shared" ref="D9:D10" si="0">SUM(B10:C10)</f>
        <v>2478.499333148161</v>
      </c>
      <c r="E10" s="3"/>
      <c r="H10" s="2"/>
    </row>
    <row r="11" spans="1:8" x14ac:dyDescent="0.25">
      <c r="A11" s="10" t="s">
        <v>6</v>
      </c>
      <c r="B11" s="11">
        <f t="shared" ref="B11:B57" si="1">(D10*(1+$B$5))</f>
        <v>2676.7792798000141</v>
      </c>
      <c r="C11" s="11">
        <f t="shared" ref="C11:C57" si="2">B11*($B$4*(1+$B$3))</f>
        <v>55.141653163880292</v>
      </c>
      <c r="D11" s="12">
        <f t="shared" ref="D11:D32" si="3">SUM(B11:C11)</f>
        <v>2731.9209329638943</v>
      </c>
      <c r="E11" s="3"/>
    </row>
    <row r="12" spans="1:8" x14ac:dyDescent="0.25">
      <c r="A12" s="10" t="s">
        <v>7</v>
      </c>
      <c r="B12" s="11">
        <f t="shared" si="1"/>
        <v>2950.474607601006</v>
      </c>
      <c r="C12" s="11">
        <f t="shared" si="2"/>
        <v>60.779776916580722</v>
      </c>
      <c r="D12" s="12">
        <f t="shared" si="3"/>
        <v>3011.2543845175869</v>
      </c>
      <c r="E12" s="3"/>
    </row>
    <row r="13" spans="1:8" x14ac:dyDescent="0.25">
      <c r="A13" s="10" t="s">
        <v>8</v>
      </c>
      <c r="B13" s="11">
        <f t="shared" si="1"/>
        <v>3252.1547352789939</v>
      </c>
      <c r="C13" s="11">
        <f t="shared" si="2"/>
        <v>66.994387546747276</v>
      </c>
      <c r="D13" s="12">
        <f t="shared" si="3"/>
        <v>3319.1491228257414</v>
      </c>
      <c r="E13" s="3"/>
    </row>
    <row r="14" spans="1:8" x14ac:dyDescent="0.25">
      <c r="A14" s="10" t="s">
        <v>12</v>
      </c>
      <c r="B14" s="11">
        <f t="shared" si="1"/>
        <v>3584.6810526518011</v>
      </c>
      <c r="C14" s="11">
        <f t="shared" si="2"/>
        <v>73.844429684627102</v>
      </c>
      <c r="D14" s="12">
        <f t="shared" si="3"/>
        <v>3658.525482336428</v>
      </c>
      <c r="E14" s="3"/>
    </row>
    <row r="15" spans="1:8" x14ac:dyDescent="0.25">
      <c r="A15" s="10" t="s">
        <v>13</v>
      </c>
      <c r="B15" s="11">
        <f t="shared" si="1"/>
        <v>3951.2075209233426</v>
      </c>
      <c r="C15" s="11">
        <f t="shared" si="2"/>
        <v>81.394874931020865</v>
      </c>
      <c r="D15" s="12">
        <f t="shared" si="3"/>
        <v>4032.6023958543633</v>
      </c>
      <c r="E15" s="3"/>
    </row>
    <row r="16" spans="1:8" x14ac:dyDescent="0.25">
      <c r="A16" s="10" t="s">
        <v>14</v>
      </c>
      <c r="B16" s="11">
        <f t="shared" si="1"/>
        <v>4355.2105875227126</v>
      </c>
      <c r="C16" s="11">
        <f t="shared" si="2"/>
        <v>89.717338102967886</v>
      </c>
      <c r="D16" s="12">
        <f t="shared" si="3"/>
        <v>4444.9279256256805</v>
      </c>
      <c r="E16" s="3"/>
    </row>
    <row r="17" spans="1:5" x14ac:dyDescent="0.25">
      <c r="A17" s="10" t="s">
        <v>15</v>
      </c>
      <c r="B17" s="11">
        <f t="shared" si="1"/>
        <v>4800.5221596757356</v>
      </c>
      <c r="C17" s="11">
        <f t="shared" si="2"/>
        <v>98.890756489320154</v>
      </c>
      <c r="D17" s="12">
        <f t="shared" si="3"/>
        <v>4899.4129161650553</v>
      </c>
      <c r="E17" s="3"/>
    </row>
    <row r="18" spans="1:5" x14ac:dyDescent="0.25">
      <c r="A18" s="10" t="s">
        <v>16</v>
      </c>
      <c r="B18" s="11">
        <f t="shared" si="1"/>
        <v>5291.3659494582598</v>
      </c>
      <c r="C18" s="11">
        <f t="shared" si="2"/>
        <v>109.00213855884016</v>
      </c>
      <c r="D18" s="12">
        <f t="shared" si="3"/>
        <v>5400.3680880170996</v>
      </c>
      <c r="E18" s="3"/>
    </row>
    <row r="19" spans="1:5" x14ac:dyDescent="0.25">
      <c r="A19" s="10" t="s">
        <v>17</v>
      </c>
      <c r="B19" s="11">
        <f t="shared" si="1"/>
        <v>5832.3975350584678</v>
      </c>
      <c r="C19" s="11">
        <f t="shared" si="2"/>
        <v>120.14738922220444</v>
      </c>
      <c r="D19" s="12">
        <f t="shared" si="3"/>
        <v>5952.5449242806726</v>
      </c>
      <c r="E19" s="3"/>
    </row>
    <row r="20" spans="1:5" x14ac:dyDescent="0.25">
      <c r="A20" s="10" t="s">
        <v>18</v>
      </c>
      <c r="B20" s="11">
        <f t="shared" si="1"/>
        <v>6428.7485182231267</v>
      </c>
      <c r="C20" s="11">
        <f t="shared" si="2"/>
        <v>132.43221947539641</v>
      </c>
      <c r="D20" s="12">
        <f t="shared" si="3"/>
        <v>6561.1807376985234</v>
      </c>
      <c r="E20" s="3"/>
    </row>
    <row r="21" spans="1:5" x14ac:dyDescent="0.25">
      <c r="A21" s="10" t="s">
        <v>19</v>
      </c>
      <c r="B21" s="11">
        <f t="shared" si="1"/>
        <v>7086.075196714406</v>
      </c>
      <c r="C21" s="11">
        <f t="shared" si="2"/>
        <v>145.97314905231676</v>
      </c>
      <c r="D21" s="12">
        <f t="shared" si="3"/>
        <v>7232.0483457667224</v>
      </c>
      <c r="E21" s="3"/>
    </row>
    <row r="22" spans="1:5" x14ac:dyDescent="0.25">
      <c r="A22" s="10" t="s">
        <v>20</v>
      </c>
      <c r="B22" s="11">
        <f t="shared" si="1"/>
        <v>7810.6122134280604</v>
      </c>
      <c r="C22" s="11">
        <f t="shared" si="2"/>
        <v>160.89861159661805</v>
      </c>
      <c r="D22" s="12">
        <f t="shared" si="3"/>
        <v>7971.5108250246785</v>
      </c>
      <c r="E22" s="3"/>
    </row>
    <row r="23" spans="1:5" x14ac:dyDescent="0.25">
      <c r="A23" s="10" t="s">
        <v>21</v>
      </c>
      <c r="B23" s="11">
        <f t="shared" si="1"/>
        <v>8609.2316910266527</v>
      </c>
      <c r="C23" s="11">
        <f t="shared" si="2"/>
        <v>177.35017283514904</v>
      </c>
      <c r="D23" s="12">
        <f t="shared" si="3"/>
        <v>8786.581863861802</v>
      </c>
      <c r="E23" s="3"/>
    </row>
    <row r="24" spans="1:5" x14ac:dyDescent="0.25">
      <c r="A24" s="10" t="s">
        <v>22</v>
      </c>
      <c r="B24" s="11">
        <f t="shared" si="1"/>
        <v>9489.5084129707466</v>
      </c>
      <c r="C24" s="11">
        <f t="shared" si="2"/>
        <v>195.48387330719737</v>
      </c>
      <c r="D24" s="12">
        <f t="shared" si="3"/>
        <v>9684.992286277944</v>
      </c>
      <c r="E24" s="3"/>
    </row>
    <row r="25" spans="1:5" x14ac:dyDescent="0.25">
      <c r="A25" s="10" t="s">
        <v>23</v>
      </c>
      <c r="B25" s="11">
        <f t="shared" si="1"/>
        <v>10459.79166918018</v>
      </c>
      <c r="C25" s="11">
        <f t="shared" si="2"/>
        <v>215.47170838511173</v>
      </c>
      <c r="D25" s="12">
        <f t="shared" si="3"/>
        <v>10675.263377565292</v>
      </c>
      <c r="E25" s="3"/>
    </row>
    <row r="26" spans="1:5" x14ac:dyDescent="0.25">
      <c r="A26" s="10" t="s">
        <v>24</v>
      </c>
      <c r="B26" s="11">
        <f t="shared" si="1"/>
        <v>11529.284447770517</v>
      </c>
      <c r="C26" s="11">
        <f t="shared" si="2"/>
        <v>237.50325962407265</v>
      </c>
      <c r="D26" s="12">
        <f t="shared" si="3"/>
        <v>11766.787707394589</v>
      </c>
      <c r="E26" s="3"/>
    </row>
    <row r="27" spans="1:5" x14ac:dyDescent="0.25">
      <c r="A27" s="10" t="s">
        <v>25</v>
      </c>
      <c r="B27" s="11">
        <f t="shared" si="1"/>
        <v>12708.130723986158</v>
      </c>
      <c r="C27" s="11">
        <f t="shared" si="2"/>
        <v>261.78749291411486</v>
      </c>
      <c r="D27" s="12">
        <f t="shared" si="3"/>
        <v>12969.918216900272</v>
      </c>
      <c r="E27" s="3"/>
    </row>
    <row r="28" spans="1:5" x14ac:dyDescent="0.25">
      <c r="A28" s="10" t="s">
        <v>26</v>
      </c>
      <c r="B28" s="11">
        <f t="shared" si="1"/>
        <v>14007.511674252295</v>
      </c>
      <c r="C28" s="11">
        <f t="shared" si="2"/>
        <v>288.55474048959729</v>
      </c>
      <c r="D28" s="12">
        <f t="shared" si="3"/>
        <v>14296.066414741892</v>
      </c>
      <c r="E28" s="3"/>
    </row>
    <row r="29" spans="1:5" x14ac:dyDescent="0.25">
      <c r="A29" s="10" t="s">
        <v>27</v>
      </c>
      <c r="B29" s="11">
        <f t="shared" si="1"/>
        <v>15439.751727921244</v>
      </c>
      <c r="C29" s="11">
        <f t="shared" si="2"/>
        <v>318.05888559517763</v>
      </c>
      <c r="D29" s="12">
        <f t="shared" si="3"/>
        <v>15757.810613516422</v>
      </c>
      <c r="E29" s="3"/>
    </row>
    <row r="30" spans="1:5" x14ac:dyDescent="0.25">
      <c r="A30" s="10" t="s">
        <v>28</v>
      </c>
      <c r="B30" s="11">
        <f t="shared" si="1"/>
        <v>17018.435462597736</v>
      </c>
      <c r="C30" s="11">
        <f t="shared" si="2"/>
        <v>350.57977052951338</v>
      </c>
      <c r="D30" s="12">
        <f t="shared" si="3"/>
        <v>17369.015233127247</v>
      </c>
      <c r="E30" s="3"/>
    </row>
    <row r="31" spans="1:5" x14ac:dyDescent="0.25">
      <c r="A31" s="10" t="s">
        <v>29</v>
      </c>
      <c r="B31" s="11">
        <f t="shared" si="1"/>
        <v>18758.536451777429</v>
      </c>
      <c r="C31" s="11">
        <f t="shared" si="2"/>
        <v>386.42585090661504</v>
      </c>
      <c r="D31" s="12">
        <f t="shared" si="3"/>
        <v>19144.962302684045</v>
      </c>
      <c r="E31" s="3"/>
    </row>
    <row r="32" spans="1:5" x14ac:dyDescent="0.25">
      <c r="A32" s="10" t="s">
        <v>30</v>
      </c>
      <c r="B32" s="11">
        <f t="shared" si="1"/>
        <v>20676.55928689877</v>
      </c>
      <c r="C32" s="11">
        <f t="shared" si="2"/>
        <v>425.93712131011466</v>
      </c>
      <c r="D32" s="12">
        <f t="shared" si="3"/>
        <v>21102.496408208885</v>
      </c>
      <c r="E32" s="3"/>
    </row>
    <row r="33" spans="1:5" x14ac:dyDescent="0.25">
      <c r="A33" s="10" t="s">
        <v>31</v>
      </c>
      <c r="B33" s="11">
        <f t="shared" si="1"/>
        <v>22790.696120865596</v>
      </c>
      <c r="C33" s="11">
        <f t="shared" si="2"/>
        <v>469.4883400898313</v>
      </c>
      <c r="D33" s="12">
        <f t="shared" ref="D33:D57" si="4">SUM(B33:C33)</f>
        <v>23260.184460955428</v>
      </c>
      <c r="E33" s="3"/>
    </row>
    <row r="34" spans="1:5" x14ac:dyDescent="0.25">
      <c r="A34" s="10" t="s">
        <v>32</v>
      </c>
      <c r="B34" s="11">
        <f t="shared" si="1"/>
        <v>25120.999217831864</v>
      </c>
      <c r="C34" s="11">
        <f t="shared" si="2"/>
        <v>517.49258388733642</v>
      </c>
      <c r="D34" s="12">
        <f t="shared" si="4"/>
        <v>25638.491801719199</v>
      </c>
      <c r="E34" s="3"/>
    </row>
    <row r="35" spans="1:5" x14ac:dyDescent="0.25">
      <c r="A35" s="10" t="s">
        <v>33</v>
      </c>
      <c r="B35" s="11">
        <f t="shared" si="1"/>
        <v>27689.571145856738</v>
      </c>
      <c r="C35" s="11">
        <f t="shared" si="2"/>
        <v>570.4051656046488</v>
      </c>
      <c r="D35" s="12">
        <f t="shared" si="4"/>
        <v>28259.976311461389</v>
      </c>
      <c r="E35" s="3"/>
    </row>
    <row r="36" spans="1:5" x14ac:dyDescent="0.25">
      <c r="A36" s="10" t="s">
        <v>34</v>
      </c>
      <c r="B36" s="11">
        <f t="shared" si="1"/>
        <v>30520.774416378303</v>
      </c>
      <c r="C36" s="11">
        <f t="shared" si="2"/>
        <v>628.72795297739299</v>
      </c>
      <c r="D36" s="12">
        <f t="shared" si="4"/>
        <v>31149.502369355694</v>
      </c>
      <c r="E36" s="3"/>
    </row>
    <row r="37" spans="1:5" x14ac:dyDescent="0.25">
      <c r="A37" s="10" t="s">
        <v>35</v>
      </c>
      <c r="B37" s="11">
        <f t="shared" si="1"/>
        <v>33641.462558904153</v>
      </c>
      <c r="C37" s="11">
        <f t="shared" si="2"/>
        <v>693.01412871342552</v>
      </c>
      <c r="D37" s="12">
        <f t="shared" si="4"/>
        <v>34334.476687617578</v>
      </c>
      <c r="E37" s="3"/>
    </row>
    <row r="38" spans="1:5" x14ac:dyDescent="0.25">
      <c r="A38" s="10" t="s">
        <v>36</v>
      </c>
      <c r="B38" s="11">
        <f t="shared" si="1"/>
        <v>37081.23482262699</v>
      </c>
      <c r="C38" s="11">
        <f t="shared" si="2"/>
        <v>763.87343734611602</v>
      </c>
      <c r="D38" s="12">
        <f t="shared" si="4"/>
        <v>37845.108259973109</v>
      </c>
      <c r="E38" s="3"/>
    </row>
    <row r="39" spans="1:5" x14ac:dyDescent="0.25">
      <c r="A39" s="10" t="s">
        <v>37</v>
      </c>
      <c r="B39" s="11">
        <f t="shared" si="1"/>
        <v>40872.716920770959</v>
      </c>
      <c r="C39" s="11">
        <f t="shared" si="2"/>
        <v>841.97796856788182</v>
      </c>
      <c r="D39" s="12">
        <f t="shared" si="4"/>
        <v>41714.69488933884</v>
      </c>
      <c r="E39" s="3"/>
    </row>
    <row r="40" spans="1:5" x14ac:dyDescent="0.25">
      <c r="A40" s="10" t="s">
        <v>38</v>
      </c>
      <c r="B40" s="11">
        <f t="shared" si="1"/>
        <v>45051.870480485952</v>
      </c>
      <c r="C40" s="11">
        <f t="shared" si="2"/>
        <v>928.06853189801063</v>
      </c>
      <c r="D40" s="12">
        <f t="shared" si="4"/>
        <v>45979.939012383962</v>
      </c>
      <c r="E40" s="3"/>
    </row>
    <row r="41" spans="1:5" x14ac:dyDescent="0.25">
      <c r="A41" s="10" t="s">
        <v>39</v>
      </c>
      <c r="B41" s="11">
        <f t="shared" si="1"/>
        <v>49658.334133374679</v>
      </c>
      <c r="C41" s="11">
        <f t="shared" si="2"/>
        <v>1022.9616831475184</v>
      </c>
      <c r="D41" s="12">
        <f t="shared" si="4"/>
        <v>50681.295816522201</v>
      </c>
      <c r="E41" s="3"/>
    </row>
    <row r="42" spans="1:5" x14ac:dyDescent="0.25">
      <c r="A42" s="10" t="s">
        <v>40</v>
      </c>
      <c r="B42" s="11">
        <f t="shared" si="1"/>
        <v>54735.799481843984</v>
      </c>
      <c r="C42" s="11">
        <f t="shared" si="2"/>
        <v>1127.5574693259862</v>
      </c>
      <c r="D42" s="12">
        <f t="shared" si="4"/>
        <v>55863.356951169968</v>
      </c>
      <c r="E42" s="3"/>
    </row>
    <row r="43" spans="1:5" x14ac:dyDescent="0.25">
      <c r="A43" s="10" t="s">
        <v>41</v>
      </c>
      <c r="B43" s="11">
        <f t="shared" si="1"/>
        <v>60332.425507263571</v>
      </c>
      <c r="C43" s="11">
        <f t="shared" si="2"/>
        <v>1242.8479654496296</v>
      </c>
      <c r="D43" s="12">
        <f t="shared" si="4"/>
        <v>61575.273472713205</v>
      </c>
      <c r="E43" s="3"/>
    </row>
    <row r="44" spans="1:5" x14ac:dyDescent="0.25">
      <c r="A44" s="10" t="s">
        <v>42</v>
      </c>
      <c r="B44" s="11">
        <f t="shared" si="1"/>
        <v>66501.295350530272</v>
      </c>
      <c r="C44" s="11">
        <f t="shared" si="2"/>
        <v>1369.9266842209236</v>
      </c>
      <c r="D44" s="12">
        <f t="shared" si="4"/>
        <v>67871.22203475119</v>
      </c>
      <c r="E44" s="3"/>
    </row>
    <row r="45" spans="1:5" x14ac:dyDescent="0.25">
      <c r="A45" s="10" t="s">
        <v>43</v>
      </c>
      <c r="B45" s="11">
        <f t="shared" si="1"/>
        <v>73300.919797531285</v>
      </c>
      <c r="C45" s="11">
        <f t="shared" si="2"/>
        <v>1509.9989478291445</v>
      </c>
      <c r="D45" s="12">
        <f t="shared" si="4"/>
        <v>74810.918745360425</v>
      </c>
      <c r="E45" s="3"/>
    </row>
    <row r="46" spans="1:5" x14ac:dyDescent="0.25">
      <c r="A46" s="10" t="s">
        <v>44</v>
      </c>
      <c r="B46" s="11">
        <f t="shared" si="1"/>
        <v>80795.792244989265</v>
      </c>
      <c r="C46" s="11">
        <f t="shared" si="2"/>
        <v>1664.3933202467788</v>
      </c>
      <c r="D46" s="12">
        <f t="shared" si="4"/>
        <v>82460.185565236039</v>
      </c>
      <c r="E46" s="3"/>
    </row>
    <row r="47" spans="1:5" x14ac:dyDescent="0.25">
      <c r="A47" s="10" t="s">
        <v>45</v>
      </c>
      <c r="B47" s="11">
        <f t="shared" si="1"/>
        <v>89057.00041045493</v>
      </c>
      <c r="C47" s="11">
        <f t="shared" si="2"/>
        <v>1834.5742084553715</v>
      </c>
      <c r="D47" s="12">
        <f t="shared" si="4"/>
        <v>90891.574618910308</v>
      </c>
      <c r="E47" s="3"/>
    </row>
    <row r="48" spans="1:5" x14ac:dyDescent="0.25">
      <c r="A48" s="10" t="s">
        <v>46</v>
      </c>
      <c r="B48" s="11">
        <f t="shared" si="1"/>
        <v>98162.900588423145</v>
      </c>
      <c r="C48" s="11">
        <f t="shared" si="2"/>
        <v>2022.1557521215168</v>
      </c>
      <c r="D48" s="12">
        <f t="shared" si="4"/>
        <v>100185.05634054466</v>
      </c>
      <c r="E48" s="3"/>
    </row>
    <row r="49" spans="1:5" x14ac:dyDescent="0.25">
      <c r="A49" s="10" t="s">
        <v>47</v>
      </c>
      <c r="B49" s="11">
        <f t="shared" si="1"/>
        <v>108199.86084778824</v>
      </c>
      <c r="C49" s="11">
        <f t="shared" si="2"/>
        <v>2228.9171334644379</v>
      </c>
      <c r="D49" s="12">
        <f t="shared" si="4"/>
        <v>110428.77798125267</v>
      </c>
      <c r="E49" s="3"/>
    </row>
    <row r="50" spans="1:5" x14ac:dyDescent="0.25">
      <c r="A50" s="10" t="s">
        <v>48</v>
      </c>
      <c r="B50" s="11">
        <f t="shared" si="1"/>
        <v>119263.0802197529</v>
      </c>
      <c r="C50" s="11">
        <f t="shared" si="2"/>
        <v>2456.8194525269096</v>
      </c>
      <c r="D50" s="12">
        <f t="shared" si="4"/>
        <v>121719.8996722798</v>
      </c>
      <c r="E50" s="3"/>
    </row>
    <row r="51" spans="1:5" x14ac:dyDescent="0.25">
      <c r="A51" s="10" t="s">
        <v>49</v>
      </c>
      <c r="B51" s="11">
        <f t="shared" si="1"/>
        <v>131457.4916460622</v>
      </c>
      <c r="C51" s="11">
        <f t="shared" si="2"/>
        <v>2708.0243279088813</v>
      </c>
      <c r="D51" s="12">
        <f t="shared" si="4"/>
        <v>134165.51597397108</v>
      </c>
      <c r="E51" s="3"/>
    </row>
    <row r="52" spans="1:5" x14ac:dyDescent="0.25">
      <c r="A52" s="10" t="s">
        <v>50</v>
      </c>
      <c r="B52" s="11">
        <f t="shared" si="1"/>
        <v>144898.75725188878</v>
      </c>
      <c r="C52" s="11">
        <f t="shared" si="2"/>
        <v>2984.9143993889088</v>
      </c>
      <c r="D52" s="12">
        <f t="shared" si="4"/>
        <v>147883.67165127769</v>
      </c>
      <c r="E52" s="3"/>
    </row>
    <row r="53" spans="1:5" x14ac:dyDescent="0.25">
      <c r="A53" s="10" t="s">
        <v>51</v>
      </c>
      <c r="B53" s="11">
        <f t="shared" si="1"/>
        <v>159714.36538337992</v>
      </c>
      <c r="C53" s="11">
        <f t="shared" si="2"/>
        <v>3290.1159268976262</v>
      </c>
      <c r="D53" s="12">
        <f t="shared" si="4"/>
        <v>163004.48131027754</v>
      </c>
      <c r="E53" s="3"/>
    </row>
    <row r="54" spans="1:5" x14ac:dyDescent="0.25">
      <c r="A54" s="10" t="s">
        <v>52</v>
      </c>
      <c r="B54" s="11">
        <f t="shared" si="1"/>
        <v>176044.83981509975</v>
      </c>
      <c r="C54" s="11">
        <f t="shared" si="2"/>
        <v>3626.523700191055</v>
      </c>
      <c r="D54" s="12">
        <f t="shared" si="4"/>
        <v>179671.36351529081</v>
      </c>
      <c r="E54" s="3"/>
    </row>
    <row r="55" spans="1:5" x14ac:dyDescent="0.25">
      <c r="A55" s="10" t="s">
        <v>53</v>
      </c>
      <c r="B55" s="11">
        <f t="shared" si="1"/>
        <v>194045.07259651407</v>
      </c>
      <c r="C55" s="11">
        <f t="shared" si="2"/>
        <v>3997.3284954881901</v>
      </c>
      <c r="D55" s="12">
        <f t="shared" si="4"/>
        <v>198042.40109200226</v>
      </c>
      <c r="E55" s="3"/>
    </row>
    <row r="56" spans="1:5" x14ac:dyDescent="0.25">
      <c r="A56" s="10" t="s">
        <v>54</v>
      </c>
      <c r="B56" s="11">
        <f t="shared" si="1"/>
        <v>213885.79317936246</v>
      </c>
      <c r="C56" s="11">
        <f t="shared" si="2"/>
        <v>4406.0473394948667</v>
      </c>
      <c r="D56" s="12">
        <f t="shared" si="4"/>
        <v>218291.84051885732</v>
      </c>
      <c r="E56" s="3"/>
    </row>
    <row r="57" spans="1:5" ht="15.75" thickBot="1" x14ac:dyDescent="0.3">
      <c r="A57" s="4" t="s">
        <v>55</v>
      </c>
      <c r="B57" s="13">
        <f t="shared" si="1"/>
        <v>235755.18776036592</v>
      </c>
      <c r="C57" s="13">
        <f t="shared" si="2"/>
        <v>4856.5568678635382</v>
      </c>
      <c r="D57" s="14">
        <f t="shared" si="4"/>
        <v>240611.74462822947</v>
      </c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Shuler</dc:creator>
  <cp:lastModifiedBy>Andrew Shuler</cp:lastModifiedBy>
  <dcterms:created xsi:type="dcterms:W3CDTF">2019-08-07T11:59:53Z</dcterms:created>
  <dcterms:modified xsi:type="dcterms:W3CDTF">2019-08-08T20:51:47Z</dcterms:modified>
</cp:coreProperties>
</file>